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<sst xmlns="http://schemas.openxmlformats.org/spreadsheetml/2006/main" count="69" uniqueCount="69">
  <si>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Община</t>
  </si>
  <si>
    <t>Година</t>
  </si>
  <si>
    <t>Разходи</t>
  </si>
  <si>
    <t>Капиталови разходи</t>
  </si>
  <si>
    <t>Резерв</t>
  </si>
  <si>
    <t>Всичко разходи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</si>
  <si>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</si>
  <si>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</si>
  <si>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</si>
  <si>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</si>
  <si>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</si>
  <si>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Рекапитулация по разходни параграфи</t>
  </si>
  <si>
    <t>тримесечен отчет</t>
  </si>
  <si>
    <t>тримесечен отчет -  към тримесечие 3</t>
  </si>
  <si>
    <t xml:space="preserve"> ДГ-ДЕЛФИН 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</si>
  <si>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</si>
  <si>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</si>
  <si>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</si>
  <si>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</si>
  <si>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</si>
  <si>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</si>
  <si>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</si>
  <si>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</si>
  <si>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</si>
  <si>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</si>
  <si>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</si>
  <si>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</si>
  <si>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</si>
  <si>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</si>
  <si>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</si>
  <si>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</si>
  <si>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</si>
  <si>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</si>
  <si>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</si>
  <si>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</si>
  <si>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</si>
  <si>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</si>
  <si>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</si>
  <si>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</si>
  <si>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</si>
  <si>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</si>
  <si>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</si>
  <si>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</si>
  <si>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</si>
  <si>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</si>
  <si>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</si>
  <si>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</si>
  <si>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</si>
  <si>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</si>
  <si>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</si>
  <si>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</si>
  <si>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</si>
  <si>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</si>
  <si>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</si>
  <si>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</si>
  <si>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</si>
  <si>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</si>
  <si>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</si>
  <si>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</si>
  <si>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1062</t>
  </si>
  <si>
    <t>разходи за застраховки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</si>
  <si>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</si>
  <si>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</si>
  <si>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</si>
  <si>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</si>
  <si>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Гл.Счетоводител:……………………</t>
  </si>
  <si>
    <t xml:space="preserve">                        / Ир.Черкезова /</t>
  </si>
  <si>
    <t xml:space="preserve"> / Ср. Славкова/</t>
  </si>
  <si>
    <t>Вр.и.д. Директор:--------------------------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</si>
</sst>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\ _л_в_-;_-@_-"/>
    <numFmt numFmtId="173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>
      <alignment/>
      <protection/>
    </xf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28" borderId="6" applyNumberFormat="0" applyAlignment="0" applyProtection="0"/>
    <xf numFmtId="0" fontId="29" fillId="28" borderId="2" applyNumberFormat="0" applyAlignment="0" applyProtection="0"/>
    <xf numFmtId="0" fontId="30" fillId="29" borderId="7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10" xfId="33" applyFont="1" applyBorder="1" applyAlignment="1">
      <alignment horizontal="right"/>
      <protection/>
    </xf>
    <xf numFmtId="0" fontId="3" fillId="0" borderId="10" xfId="33" applyFont="1" applyBorder="1" applyAlignment="1">
      <alignment horizontal="left"/>
      <protection/>
    </xf>
    <xf numFmtId="0" fontId="36" fillId="0" borderId="11" xfId="0" applyFont="1" applyBorder="1" applyAlignment="1">
      <alignment/>
    </xf>
    <xf numFmtId="0" fontId="36" fillId="0" borderId="10" xfId="0" applyFont="1" applyFill="1" applyBorder="1" applyAlignment="1">
      <alignment/>
    </xf>
    <xf numFmtId="0" fontId="5" fillId="0" borderId="12" xfId="33" applyFont="1" applyBorder="1" applyAlignment="1">
      <alignment horizontal="left"/>
      <protection/>
    </xf>
    <xf numFmtId="0" fontId="5" fillId="0" borderId="10" xfId="33" applyFont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0" fontId="3" fillId="0" borderId="0" xfId="33" applyFont="1" applyBorder="1" applyAlignment="1">
      <alignment horizontal="left"/>
      <protection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0" borderId="10" xfId="33" applyNumberFormat="1" applyFont="1" applyBorder="1" applyAlignment="1">
      <alignment horizontal="right"/>
      <protection/>
    </xf>
    <xf numFmtId="2" fontId="5" fillId="0" borderId="10" xfId="33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6">
      <selection activeCell="L46" sqref="L46"/>
    </sheetView>
  </sheetViews>
  <sheetFormatPr defaultColWidth="9.140625" defaultRowHeight="15"/>
  <cols>
    <col min="1" max="1" width="12.421875" style="0" customWidth="1"/>
    <col min="2" max="2" width="18.28125" style="0" bestFit="1" customWidth="1"/>
    <col min="3" max="3" width="13.7109375" style="0" customWidth="1"/>
    <col min="4" max="4" width="16.140625" style="0" customWidth="1"/>
    <col min="5" max="5" width="10.28125" style="0" customWidth="1"/>
    <col min="6" max="6" width="10.00390625" style="0" customWidth="1"/>
  </cols>
  <sheetData>
    <row r="1" spans="1:6" ht="15.75" customHeight="1">
      <c r="A1" s="18" t="s">
        <v>11</v>
      </c>
      <c r="B1" s="18"/>
      <c r="C1" s="18"/>
      <c r="D1" s="18"/>
      <c r="E1" s="18"/>
      <c r="F1" s="18"/>
    </row>
    <row r="2" spans="1:6" ht="15.75" customHeight="1">
      <c r="A2" s="18" t="s">
        <v>13</v>
      </c>
      <c r="B2" s="18"/>
      <c r="C2" s="19"/>
      <c r="D2" s="19"/>
      <c r="E2" s="19"/>
      <c r="F2" s="19"/>
    </row>
    <row r="3" spans="1:14" ht="15.75" customHeight="1">
      <c r="A3" s="1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6" ht="15" customHeight="1">
      <c r="A4" t="s">
        <v>14</v>
      </c>
      <c r="B4">
        <v>2020</v>
      </c>
      <c r="D4" s="2"/>
      <c r="E4" s="2"/>
      <c r="F4" s="2"/>
    </row>
    <row r="5" spans="1:6" s="15" customFormat="1" ht="45" customHeight="1">
      <c r="A5" s="11" t="s">
        <v>6</v>
      </c>
      <c r="B5" s="12" t="s">
        <v>7</v>
      </c>
      <c r="C5" s="13" t="s">
        <v>8</v>
      </c>
      <c r="D5" s="13" t="s">
        <v>12</v>
      </c>
      <c r="E5" s="13" t="s">
        <v>9</v>
      </c>
      <c r="F5" s="14" t="s">
        <v>10</v>
      </c>
    </row>
    <row r="6" spans="1:6" ht="16.5" customHeight="1">
      <c r="A6" s="4" t="s">
        <v>15</v>
      </c>
      <c r="B6" s="4" t="s">
        <v>16</v>
      </c>
      <c r="C6" s="3">
        <v>926233</v>
      </c>
      <c r="D6" s="3">
        <v>519443</v>
      </c>
      <c r="E6" s="3">
        <f aca="true" t="shared" si="0" ref="E6:E31">D6-C6</f>
        <v>-406790</v>
      </c>
      <c r="F6" s="16">
        <f aca="true" t="shared" si="1" ref="F6:F31">IF(C6=0,0,(D6/C6))*100</f>
        <v>56.08124521583662</v>
      </c>
    </row>
    <row r="7" spans="1:6" ht="16.5" customHeight="1">
      <c r="A7" s="4" t="s">
        <v>17</v>
      </c>
      <c r="B7" s="4" t="s">
        <v>18</v>
      </c>
      <c r="C7" s="3">
        <v>926233</v>
      </c>
      <c r="D7" s="3">
        <v>519443</v>
      </c>
      <c r="E7" s="3">
        <f t="shared" si="0"/>
        <v>-406790</v>
      </c>
      <c r="F7" s="16">
        <f t="shared" si="1"/>
        <v>56.08124521583662</v>
      </c>
    </row>
    <row r="8" spans="1:6" ht="16.5" customHeight="1">
      <c r="A8" s="4" t="s">
        <v>19</v>
      </c>
      <c r="B8" s="4" t="s">
        <v>20</v>
      </c>
      <c r="C8" s="3">
        <v>49381</v>
      </c>
      <c r="D8" s="3">
        <v>32904</v>
      </c>
      <c r="E8" s="3">
        <f t="shared" si="0"/>
        <v>-16477</v>
      </c>
      <c r="F8" s="16">
        <f t="shared" si="1"/>
        <v>66.6329154938134</v>
      </c>
    </row>
    <row r="9" spans="1:6" ht="16.5" customHeight="1">
      <c r="A9" s="4" t="s">
        <v>21</v>
      </c>
      <c r="B9" s="4" t="s">
        <v>22</v>
      </c>
      <c r="C9" s="3">
        <v>390</v>
      </c>
      <c r="D9" s="3">
        <v>348</v>
      </c>
      <c r="E9" s="3">
        <f t="shared" si="0"/>
        <v>-42</v>
      </c>
      <c r="F9" s="16">
        <f t="shared" si="1"/>
        <v>89.23076923076924</v>
      </c>
    </row>
    <row r="10" spans="1:6" ht="16.5" customHeight="1">
      <c r="A10" s="4" t="s">
        <v>23</v>
      </c>
      <c r="B10" s="4" t="s">
        <v>24</v>
      </c>
      <c r="C10" s="3">
        <v>40481</v>
      </c>
      <c r="D10" s="3">
        <v>26128</v>
      </c>
      <c r="E10" s="3">
        <f t="shared" si="0"/>
        <v>-14353</v>
      </c>
      <c r="F10" s="16">
        <f t="shared" si="1"/>
        <v>64.54386008250785</v>
      </c>
    </row>
    <row r="11" spans="1:6" ht="16.5" customHeight="1">
      <c r="A11" s="4" t="s">
        <v>25</v>
      </c>
      <c r="B11" s="4" t="s">
        <v>26</v>
      </c>
      <c r="C11" s="3">
        <v>0</v>
      </c>
      <c r="D11" s="3">
        <v>2935</v>
      </c>
      <c r="E11" s="3">
        <f t="shared" si="0"/>
        <v>2935</v>
      </c>
      <c r="F11" s="16">
        <f t="shared" si="1"/>
        <v>0</v>
      </c>
    </row>
    <row r="12" spans="1:6" ht="16.5" customHeight="1">
      <c r="A12" s="4" t="s">
        <v>27</v>
      </c>
      <c r="B12" s="4" t="s">
        <v>28</v>
      </c>
      <c r="C12" s="3">
        <v>8510</v>
      </c>
      <c r="D12" s="3">
        <v>3493</v>
      </c>
      <c r="E12" s="3">
        <f t="shared" si="0"/>
        <v>-5017</v>
      </c>
      <c r="F12" s="16">
        <f t="shared" si="1"/>
        <v>41.04582843713278</v>
      </c>
    </row>
    <row r="13" spans="1:6" ht="16.5" customHeight="1">
      <c r="A13" s="4" t="s">
        <v>29</v>
      </c>
      <c r="B13" s="4" t="s">
        <v>30</v>
      </c>
      <c r="C13" s="3">
        <v>204161</v>
      </c>
      <c r="D13" s="3">
        <v>113148</v>
      </c>
      <c r="E13" s="3">
        <f t="shared" si="0"/>
        <v>-91013</v>
      </c>
      <c r="F13" s="16">
        <f t="shared" si="1"/>
        <v>55.420966786016926</v>
      </c>
    </row>
    <row r="14" spans="1:6" ht="16.5" customHeight="1">
      <c r="A14" s="4" t="s">
        <v>31</v>
      </c>
      <c r="B14" s="4" t="s">
        <v>32</v>
      </c>
      <c r="C14" s="3">
        <v>136331</v>
      </c>
      <c r="D14" s="3">
        <v>62044</v>
      </c>
      <c r="E14" s="3">
        <f t="shared" si="0"/>
        <v>-74287</v>
      </c>
      <c r="F14" s="16">
        <f t="shared" si="1"/>
        <v>45.50982535153413</v>
      </c>
    </row>
    <row r="15" spans="1:6" ht="16.5" customHeight="1">
      <c r="A15" s="4" t="s">
        <v>33</v>
      </c>
      <c r="B15" s="4" t="s">
        <v>34</v>
      </c>
      <c r="C15" s="3">
        <v>21882</v>
      </c>
      <c r="D15" s="3">
        <v>11887</v>
      </c>
      <c r="E15" s="3">
        <f t="shared" si="0"/>
        <v>-9995</v>
      </c>
      <c r="F15" s="16">
        <f t="shared" si="1"/>
        <v>54.32318800840874</v>
      </c>
    </row>
    <row r="16" spans="1:6" ht="16.5" customHeight="1">
      <c r="A16" s="4" t="s">
        <v>35</v>
      </c>
      <c r="B16" s="4" t="s">
        <v>36</v>
      </c>
      <c r="C16" s="3">
        <v>45948</v>
      </c>
      <c r="D16" s="3">
        <v>26444</v>
      </c>
      <c r="E16" s="3">
        <f t="shared" si="0"/>
        <v>-19504</v>
      </c>
      <c r="F16" s="16">
        <f t="shared" si="1"/>
        <v>57.55201532166797</v>
      </c>
    </row>
    <row r="17" spans="1:6" ht="16.5" customHeight="1">
      <c r="A17" s="4" t="s">
        <v>37</v>
      </c>
      <c r="B17" s="4" t="s">
        <v>38</v>
      </c>
      <c r="C17" s="3">
        <v>0</v>
      </c>
      <c r="D17" s="3">
        <v>12773</v>
      </c>
      <c r="E17" s="3">
        <f t="shared" si="0"/>
        <v>12773</v>
      </c>
      <c r="F17" s="16">
        <f t="shared" si="1"/>
        <v>0</v>
      </c>
    </row>
    <row r="18" spans="1:6" ht="16.5" customHeight="1">
      <c r="A18" s="4" t="s">
        <v>39</v>
      </c>
      <c r="B18" s="4" t="s">
        <v>40</v>
      </c>
      <c r="C18" s="3">
        <v>229079</v>
      </c>
      <c r="D18" s="3">
        <v>167301</v>
      </c>
      <c r="E18" s="3">
        <f t="shared" si="0"/>
        <v>-61778</v>
      </c>
      <c r="F18" s="16">
        <f t="shared" si="1"/>
        <v>73.03201079103715</v>
      </c>
    </row>
    <row r="19" spans="1:6" ht="16.5" customHeight="1">
      <c r="A19" s="4" t="s">
        <v>41</v>
      </c>
      <c r="B19" s="4" t="s">
        <v>42</v>
      </c>
      <c r="C19" s="3">
        <v>81036</v>
      </c>
      <c r="D19" s="3">
        <v>29506</v>
      </c>
      <c r="E19" s="3">
        <f t="shared" si="0"/>
        <v>-51530</v>
      </c>
      <c r="F19" s="16">
        <f t="shared" si="1"/>
        <v>36.41097783701071</v>
      </c>
    </row>
    <row r="20" spans="1:6" ht="16.5" customHeight="1">
      <c r="A20" s="4" t="s">
        <v>43</v>
      </c>
      <c r="B20" s="4" t="s">
        <v>44</v>
      </c>
      <c r="C20" s="3">
        <v>400</v>
      </c>
      <c r="D20" s="3">
        <v>290</v>
      </c>
      <c r="E20" s="3">
        <f t="shared" si="0"/>
        <v>-110</v>
      </c>
      <c r="F20" s="16">
        <f t="shared" si="1"/>
        <v>72.5</v>
      </c>
    </row>
    <row r="21" spans="1:6" ht="16.5" customHeight="1">
      <c r="A21" s="4" t="s">
        <v>45</v>
      </c>
      <c r="B21" s="4" t="s">
        <v>46</v>
      </c>
      <c r="C21" s="3">
        <v>12824</v>
      </c>
      <c r="D21" s="3">
        <v>10874</v>
      </c>
      <c r="E21" s="3">
        <f t="shared" si="0"/>
        <v>-1950</v>
      </c>
      <c r="F21" s="16">
        <f t="shared" si="1"/>
        <v>84.79413599500936</v>
      </c>
    </row>
    <row r="22" spans="1:6" ht="16.5" customHeight="1">
      <c r="A22" s="4" t="s">
        <v>47</v>
      </c>
      <c r="B22" s="4" t="s">
        <v>48</v>
      </c>
      <c r="C22" s="3">
        <v>6301</v>
      </c>
      <c r="D22" s="3">
        <v>5301</v>
      </c>
      <c r="E22" s="3">
        <f t="shared" si="0"/>
        <v>-1000</v>
      </c>
      <c r="F22" s="16">
        <f t="shared" si="1"/>
        <v>84.12950325345183</v>
      </c>
    </row>
    <row r="23" spans="1:6" ht="16.5" customHeight="1">
      <c r="A23" s="4" t="s">
        <v>49</v>
      </c>
      <c r="B23" s="4" t="s">
        <v>50</v>
      </c>
      <c r="C23" s="3">
        <v>24338</v>
      </c>
      <c r="D23" s="3">
        <v>23672</v>
      </c>
      <c r="E23" s="3">
        <f t="shared" si="0"/>
        <v>-666</v>
      </c>
      <c r="F23" s="16">
        <f t="shared" si="1"/>
        <v>97.26353849946585</v>
      </c>
    </row>
    <row r="24" spans="1:6" ht="16.5" customHeight="1">
      <c r="A24" s="4" t="s">
        <v>51</v>
      </c>
      <c r="B24" s="4" t="s">
        <v>52</v>
      </c>
      <c r="C24" s="3">
        <v>50000</v>
      </c>
      <c r="D24" s="3">
        <v>52686</v>
      </c>
      <c r="E24" s="3">
        <f t="shared" si="0"/>
        <v>2686</v>
      </c>
      <c r="F24" s="16">
        <f t="shared" si="1"/>
        <v>105.372</v>
      </c>
    </row>
    <row r="25" spans="1:6" ht="16.5" customHeight="1">
      <c r="A25" s="4" t="s">
        <v>53</v>
      </c>
      <c r="B25" s="4" t="s">
        <v>54</v>
      </c>
      <c r="C25" s="3">
        <v>26080</v>
      </c>
      <c r="D25" s="3">
        <v>18279</v>
      </c>
      <c r="E25" s="3">
        <f t="shared" si="0"/>
        <v>-7801</v>
      </c>
      <c r="F25" s="16">
        <f t="shared" si="1"/>
        <v>70.08819018404908</v>
      </c>
    </row>
    <row r="26" spans="1:6" ht="16.5" customHeight="1">
      <c r="A26" s="4" t="s">
        <v>55</v>
      </c>
      <c r="B26" s="4" t="s">
        <v>56</v>
      </c>
      <c r="C26" s="3">
        <v>27000</v>
      </c>
      <c r="D26" s="3">
        <v>25953</v>
      </c>
      <c r="E26" s="3">
        <f t="shared" si="0"/>
        <v>-1047</v>
      </c>
      <c r="F26" s="16">
        <f t="shared" si="1"/>
        <v>96.12222222222222</v>
      </c>
    </row>
    <row r="27" spans="1:6" ht="16.5" customHeight="1">
      <c r="A27" s="4" t="s">
        <v>57</v>
      </c>
      <c r="B27" s="4" t="s">
        <v>58</v>
      </c>
      <c r="C27" s="3">
        <v>100</v>
      </c>
      <c r="D27" s="3">
        <v>20</v>
      </c>
      <c r="E27" s="3">
        <f t="shared" si="0"/>
        <v>-80</v>
      </c>
      <c r="F27" s="16">
        <f t="shared" si="1"/>
        <v>20</v>
      </c>
    </row>
    <row r="28" spans="1:6" ht="16.5" customHeight="1">
      <c r="A28" s="4" t="s">
        <v>59</v>
      </c>
      <c r="B28" s="4" t="s">
        <v>60</v>
      </c>
      <c r="C28" s="3">
        <v>1000</v>
      </c>
      <c r="D28" s="3">
        <v>720</v>
      </c>
      <c r="E28" s="3">
        <f t="shared" si="0"/>
        <v>-280</v>
      </c>
      <c r="F28" s="16">
        <f t="shared" si="1"/>
        <v>72</v>
      </c>
    </row>
    <row r="29" spans="1:6" ht="16.5" customHeight="1">
      <c r="A29" s="4" t="s">
        <v>61</v>
      </c>
      <c r="B29" s="4" t="s">
        <v>62</v>
      </c>
      <c r="C29" s="3">
        <v>866</v>
      </c>
      <c r="D29" s="3">
        <v>841</v>
      </c>
      <c r="E29" s="3">
        <f t="shared" si="0"/>
        <v>-25</v>
      </c>
      <c r="F29" s="16">
        <f t="shared" si="1"/>
        <v>97.11316397228637</v>
      </c>
    </row>
    <row r="30" spans="1:6" ht="16.5" customHeight="1">
      <c r="A30" s="4" t="s">
        <v>63</v>
      </c>
      <c r="B30" s="4" t="s">
        <v>64</v>
      </c>
      <c r="C30" s="3">
        <v>866</v>
      </c>
      <c r="D30" s="3">
        <v>841</v>
      </c>
      <c r="E30" s="3">
        <f t="shared" si="0"/>
        <v>-25</v>
      </c>
      <c r="F30" s="16">
        <f t="shared" si="1"/>
        <v>97.11316397228637</v>
      </c>
    </row>
    <row r="31" spans="1:6" ht="16.5" customHeight="1">
      <c r="A31" s="5" t="s">
        <v>2</v>
      </c>
      <c r="B31" s="4"/>
      <c r="C31" s="8">
        <v>1409720</v>
      </c>
      <c r="D31" s="8">
        <v>833637</v>
      </c>
      <c r="E31" s="8">
        <f t="shared" si="0"/>
        <v>-576083</v>
      </c>
      <c r="F31" s="17">
        <f t="shared" si="1"/>
        <v>59.134934596941235</v>
      </c>
    </row>
    <row r="32" spans="1:6" ht="15" customHeight="1">
      <c r="A32" s="6"/>
      <c r="B32" s="6"/>
      <c r="C32" s="6"/>
      <c r="D32" s="6"/>
      <c r="E32" s="6"/>
      <c r="F32" s="6"/>
    </row>
    <row r="33" spans="1:6" ht="16.5" customHeight="1">
      <c r="A33" s="4"/>
      <c r="B33" s="4"/>
      <c r="C33" s="3"/>
      <c r="D33" s="3"/>
      <c r="E33" s="3">
        <f>D33-C33</f>
        <v>0</v>
      </c>
      <c r="F33" s="16">
        <f>IF(C33=0,0,(D33/C33))*100</f>
        <v>0</v>
      </c>
    </row>
    <row r="34" spans="1:6" ht="16.5" customHeight="1">
      <c r="A34" s="5" t="s">
        <v>3</v>
      </c>
      <c r="B34" s="5"/>
      <c r="C34" s="8"/>
      <c r="D34" s="8"/>
      <c r="E34" s="8">
        <f>D34-C34</f>
        <v>0</v>
      </c>
      <c r="F34" s="17">
        <f>IF(C34=0,0,(D34/C34))*100</f>
        <v>0</v>
      </c>
    </row>
    <row r="35" spans="1:6" ht="15" customHeight="1">
      <c r="A35" s="5"/>
      <c r="B35" s="5"/>
      <c r="C35" s="5"/>
      <c r="D35" s="5"/>
      <c r="E35" s="5"/>
      <c r="F35" s="5"/>
    </row>
    <row r="36" spans="1:6" ht="16.5" customHeight="1">
      <c r="A36" s="4"/>
      <c r="B36" s="4"/>
      <c r="C36" s="3"/>
      <c r="D36" s="3"/>
      <c r="E36" s="3">
        <f>D36-C36</f>
        <v>0</v>
      </c>
      <c r="F36" s="16">
        <f>IF(C36=0,0,(D36/C36))*100</f>
        <v>0</v>
      </c>
    </row>
    <row r="37" spans="1:6" ht="16.5" customHeight="1">
      <c r="A37" s="7" t="s">
        <v>4</v>
      </c>
      <c r="B37" s="10"/>
      <c r="C37" s="8"/>
      <c r="D37" s="8"/>
      <c r="E37" s="8">
        <f>D37-C37</f>
        <v>0</v>
      </c>
      <c r="F37" s="17">
        <f>IF(C37=0,0,(D37/C37))*100</f>
        <v>0</v>
      </c>
    </row>
    <row r="38" spans="1:6" ht="16.5" customHeight="1">
      <c r="A38" s="5" t="s">
        <v>5</v>
      </c>
      <c r="B38" s="5"/>
      <c r="C38" s="9">
        <f>C31+C34+C37</f>
        <v>1409720</v>
      </c>
      <c r="D38" s="9">
        <f>D31+D34+D37</f>
        <v>833637</v>
      </c>
      <c r="E38" s="9">
        <f>E31+E34+E37</f>
        <v>-576083</v>
      </c>
      <c r="F38" s="17">
        <f>IF(C38=0,0,(D38/C38))*100</f>
        <v>59.134934596941235</v>
      </c>
    </row>
    <row r="41" spans="1:4" ht="15">
      <c r="A41" t="s">
        <v>65</v>
      </c>
      <c r="D41" t="s">
        <v>68</v>
      </c>
    </row>
    <row r="43" spans="1:5" ht="15">
      <c r="A43" t="s">
        <v>66</v>
      </c>
      <c r="E43" t="s">
        <v>67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Server</cp:lastModifiedBy>
  <cp:lastPrinted>2020-10-14T13:52:40Z</cp:lastPrinted>
  <dcterms:created xsi:type="dcterms:W3CDTF">2016-01-26T08:35:43Z</dcterms:created>
  <dcterms:modified xsi:type="dcterms:W3CDTF">2020-10-14T13:52:45Z</dcterms:modified>
  <cp:category/>
  <cp:version/>
  <cp:contentType/>
  <cp:contentStatus/>
</cp:coreProperties>
</file>